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<sst xmlns="http://schemas.openxmlformats.org/spreadsheetml/2006/main" count="198" uniqueCount="61">
  <si>
    <t>ИНФОРМАЦИЯ О НАЧИСЛЕННЫХ, СОБРАННЫХ И ИЗРАСХОДОВАННЫХ СРЕДСТВАХ 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</si>
  <si>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</si>
  <si>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</si>
  <si>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</si>
  <si>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</si>
  <si>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</si>
  <si>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</si>
  <si>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</si>
  <si>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</si>
  <si>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</si>
  <si>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</si>
  <si>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</si>
  <si>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</si>
  <si>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Водопроводная </t>
  </si>
  <si>
    <t>01.05.2014 г.</t>
  </si>
  <si>
    <t>Июнь 2017 г</t>
  </si>
  <si>
    <t>Вид работ</t>
  </si>
  <si>
    <t>Место проведения работ</t>
  </si>
  <si>
    <t>Сумма</t>
  </si>
  <si>
    <t>смена светильников в подъездах</t>
  </si>
  <si>
    <t>Водопроводная 15/1</t>
  </si>
  <si>
    <t>Август 2017 г</t>
  </si>
  <si>
    <t>асфальтирование внутридомового проезда</t>
  </si>
  <si>
    <t>Декабрь 2017 г</t>
  </si>
  <si>
    <t>герметизация межпанельных швов</t>
  </si>
  <si>
    <t>кв. 38,39</t>
  </si>
  <si>
    <t>Январь 2017 г.</t>
  </si>
  <si>
    <t>Т/о УУТЭ ЦО и ГВС</t>
  </si>
  <si>
    <t>Водопроводная, 15/1</t>
  </si>
  <si>
    <t>Т/о общедомовых приборов учета электроэнергии</t>
  </si>
  <si>
    <t>Февраль 2017 г</t>
  </si>
  <si>
    <t>устранение непрогрева системы ЦО</t>
  </si>
  <si>
    <t>кв. 18,77</t>
  </si>
  <si>
    <t>периодический осмотр венканалов</t>
  </si>
  <si>
    <t>кв.1,3,4,5,6,7,14,16,18,20,21,23,22,24,25,26,28,30,32,33,34,35,-42,44,46,50-53,55,57,58,59,62,64,65-70,732,75,76,77,78,80</t>
  </si>
  <si>
    <t>Март 2017</t>
  </si>
  <si>
    <t>Апрель 2017</t>
  </si>
  <si>
    <t>установка прожектора</t>
  </si>
  <si>
    <t>6-й подъезд</t>
  </si>
  <si>
    <t>Май 2017</t>
  </si>
  <si>
    <t>ППР ВРУ</t>
  </si>
  <si>
    <t>Июль 2017 г</t>
  </si>
  <si>
    <t>смена трубопровода Ф 20 мм</t>
  </si>
  <si>
    <t>закрытие щита этажного (установка замка) и ремонт э/освещения (смена ламп)</t>
  </si>
  <si>
    <t>3-й подъезд, 1-й этаж, кв. 34</t>
  </si>
  <si>
    <t>Сентябрь 2017 г</t>
  </si>
  <si>
    <t xml:space="preserve">периодический осмотр вентиляционных каналов </t>
  </si>
  <si>
    <t>Октябрь 2017 г</t>
  </si>
  <si>
    <t>ликвидация воздушных пробок в стояках</t>
  </si>
  <si>
    <t>кв. 16,18,20,22,24,68,71,74,77,80</t>
  </si>
  <si>
    <t>гидравлические испытания трубопровода ГВС и УУТЭ</t>
  </si>
  <si>
    <t>гидравлические испытания внутридомовой системы ЦО</t>
  </si>
  <si>
    <t xml:space="preserve">промывка системы ЦО </t>
  </si>
  <si>
    <t>Ноябрь 2017 г</t>
  </si>
  <si>
    <t>ликвидация воздушных пробок в стояках, устранение непрогрева системы ЦО</t>
  </si>
  <si>
    <t>кв. 16,18,20,22,24</t>
  </si>
  <si>
    <t>смена ламп светодиодных в подъездах жилого дома</t>
  </si>
  <si>
    <t xml:space="preserve">осмотр вентиляционных каналов </t>
  </si>
  <si>
    <t>кв. 2,13,45,47,48,56,61,63</t>
  </si>
  <si>
    <t>замена крана шарового ф 15 мм</t>
  </si>
  <si>
    <t>кв. 39 (ХВС)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</si>
</sst>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wrapText="1"/>
    </xf>
    <xf numFmtId="166" fontId="6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6" fillId="0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347">
          <cell r="E2347">
            <v>19838.67</v>
          </cell>
          <cell r="F2347">
            <v>175489.91</v>
          </cell>
          <cell r="G2347">
            <v>228473.55999999994</v>
          </cell>
          <cell r="H2347">
            <v>233765.64000000004</v>
          </cell>
          <cell r="I2347">
            <v>94722.66</v>
          </cell>
          <cell r="J2347">
            <v>314532.89</v>
          </cell>
          <cell r="K2347">
            <v>14546.58999999988</v>
          </cell>
        </row>
        <row r="2348"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</row>
        <row r="2349"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</row>
        <row r="2350"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</row>
        <row r="2352">
          <cell r="E2352">
            <v>0</v>
          </cell>
          <cell r="F2352">
            <v>6200</v>
          </cell>
          <cell r="G2352">
            <v>0</v>
          </cell>
          <cell r="H2352">
            <v>0</v>
          </cell>
          <cell r="I2352">
            <v>0</v>
          </cell>
          <cell r="J2352">
            <v>6200</v>
          </cell>
          <cell r="K2352">
            <v>0</v>
          </cell>
        </row>
        <row r="2354">
          <cell r="E2354">
            <v>9077.25</v>
          </cell>
          <cell r="F2354">
            <v>-89669.2</v>
          </cell>
          <cell r="G2354">
            <v>64044.24000000002</v>
          </cell>
          <cell r="H2354">
            <v>65539.04</v>
          </cell>
          <cell r="I2354">
            <v>95978.02</v>
          </cell>
          <cell r="J2354">
            <v>-120108.18000000001</v>
          </cell>
          <cell r="K2354">
            <v>7582.450000000026</v>
          </cell>
        </row>
        <row r="2355">
          <cell r="E2355">
            <v>7052.55</v>
          </cell>
          <cell r="F2355">
            <v>-7052.55</v>
          </cell>
          <cell r="G2355">
            <v>91346.85</v>
          </cell>
          <cell r="H2355">
            <v>93478.87</v>
          </cell>
          <cell r="I2355">
            <v>91346.85</v>
          </cell>
          <cell r="J2355">
            <v>-4920.530000000013</v>
          </cell>
          <cell r="K2355">
            <v>4920.530000000013</v>
          </cell>
        </row>
        <row r="2356">
          <cell r="E2356">
            <v>1519.13</v>
          </cell>
          <cell r="F2356">
            <v>15915.74</v>
          </cell>
          <cell r="G2356">
            <v>30448.92</v>
          </cell>
          <cell r="H2356">
            <v>31159.620000000003</v>
          </cell>
          <cell r="I2356">
            <v>13340</v>
          </cell>
          <cell r="J2356">
            <v>33735.36</v>
          </cell>
          <cell r="K2356">
            <v>808.4299999999967</v>
          </cell>
        </row>
        <row r="2357">
          <cell r="E2357">
            <v>1256.39</v>
          </cell>
          <cell r="F2357">
            <v>7785.49</v>
          </cell>
          <cell r="G2357">
            <v>26896.56000000001</v>
          </cell>
          <cell r="H2357">
            <v>27524.33</v>
          </cell>
          <cell r="I2357">
            <v>22706.519999999993</v>
          </cell>
          <cell r="J2357">
            <v>12603.300000000007</v>
          </cell>
          <cell r="K2357">
            <v>628.6200000000063</v>
          </cell>
        </row>
        <row r="2358">
          <cell r="E2358">
            <v>510.42</v>
          </cell>
          <cell r="F2358">
            <v>-2899.3</v>
          </cell>
          <cell r="G2358">
            <v>5125.56</v>
          </cell>
          <cell r="H2358">
            <v>5245.219999999999</v>
          </cell>
          <cell r="I2358">
            <v>0</v>
          </cell>
          <cell r="J2358">
            <v>2345.919999999999</v>
          </cell>
          <cell r="K2358">
            <v>390.7600000000011</v>
          </cell>
        </row>
        <row r="2359">
          <cell r="E2359">
            <v>15.29</v>
          </cell>
          <cell r="F2359">
            <v>392.05</v>
          </cell>
          <cell r="G2359">
            <v>152.26</v>
          </cell>
          <cell r="H2359">
            <v>155.79000000000002</v>
          </cell>
          <cell r="I2359">
            <v>0</v>
          </cell>
          <cell r="J2359">
            <v>547.84</v>
          </cell>
          <cell r="K2359">
            <v>11.759999999999962</v>
          </cell>
        </row>
        <row r="2360">
          <cell r="E2360">
            <v>3547.05</v>
          </cell>
          <cell r="F2360">
            <v>-3547.05</v>
          </cell>
          <cell r="G2360">
            <v>48210.840000000004</v>
          </cell>
          <cell r="H2360">
            <v>49336.07</v>
          </cell>
          <cell r="I2360">
            <v>48210.840000000004</v>
          </cell>
          <cell r="J2360">
            <v>-2421.820000000007</v>
          </cell>
          <cell r="K2360">
            <v>2421.820000000007</v>
          </cell>
        </row>
        <row r="2361">
          <cell r="E2361">
            <v>1778.85</v>
          </cell>
          <cell r="F2361">
            <v>-28284.83</v>
          </cell>
          <cell r="G2361">
            <v>17863.370000000003</v>
          </cell>
          <cell r="H2361">
            <v>18280.300000000003</v>
          </cell>
          <cell r="I2361">
            <v>29896.008580000005</v>
          </cell>
          <cell r="J2361">
            <v>-39900.53858000001</v>
          </cell>
          <cell r="K2361">
            <v>1361.9199999999983</v>
          </cell>
        </row>
        <row r="2362">
          <cell r="E2362">
            <v>464.91</v>
          </cell>
          <cell r="F2362">
            <v>-2768.33</v>
          </cell>
          <cell r="G2362">
            <v>4668.85</v>
          </cell>
          <cell r="H2362">
            <v>4777.83</v>
          </cell>
          <cell r="I2362">
            <v>0</v>
          </cell>
          <cell r="J2362">
            <v>2009.5</v>
          </cell>
          <cell r="K2362">
            <v>355.9300000000003</v>
          </cell>
        </row>
        <row r="2364">
          <cell r="E2364">
            <v>8020.66</v>
          </cell>
          <cell r="F2364">
            <v>-8020.66</v>
          </cell>
          <cell r="G2364">
            <v>91320</v>
          </cell>
          <cell r="H2364">
            <v>93196.00999999998</v>
          </cell>
          <cell r="I2364">
            <v>91320</v>
          </cell>
          <cell r="J2364">
            <v>-6144.650000000023</v>
          </cell>
          <cell r="K2364">
            <v>6144.650000000023</v>
          </cell>
        </row>
        <row r="2365">
          <cell r="E2365">
            <v>0</v>
          </cell>
          <cell r="F2365">
            <v>0</v>
          </cell>
          <cell r="G2365">
            <v>5843.929999999999</v>
          </cell>
          <cell r="H2365">
            <v>5176.160000000001</v>
          </cell>
          <cell r="I2365">
            <v>5843.929999999999</v>
          </cell>
          <cell r="J2365">
            <v>-667.7699999999986</v>
          </cell>
          <cell r="K2365">
            <v>667.7699999999986</v>
          </cell>
        </row>
        <row r="2366">
          <cell r="E2366">
            <v>0</v>
          </cell>
          <cell r="F2366">
            <v>0</v>
          </cell>
          <cell r="G2366">
            <v>48478.34</v>
          </cell>
          <cell r="H2366">
            <v>35708.19</v>
          </cell>
          <cell r="I2366">
            <v>48478.34</v>
          </cell>
          <cell r="J2366">
            <v>-12770.149999999994</v>
          </cell>
          <cell r="K2366">
            <v>12770.149999999994</v>
          </cell>
        </row>
        <row r="2367">
          <cell r="E2367">
            <v>-383.15</v>
          </cell>
          <cell r="F2367">
            <v>383.15</v>
          </cell>
          <cell r="G2367">
            <v>0</v>
          </cell>
          <cell r="H2367">
            <v>0.04</v>
          </cell>
          <cell r="I2367">
            <v>0</v>
          </cell>
          <cell r="J2367">
            <v>383.19</v>
          </cell>
          <cell r="K2367">
            <v>-383.19</v>
          </cell>
        </row>
        <row r="2368">
          <cell r="E2368">
            <v>-175.43</v>
          </cell>
          <cell r="F2368">
            <v>175.43</v>
          </cell>
          <cell r="G2368">
            <v>8613</v>
          </cell>
          <cell r="H2368">
            <v>8636.84</v>
          </cell>
          <cell r="I2368">
            <v>8613</v>
          </cell>
          <cell r="J2368">
            <v>199.27000000000044</v>
          </cell>
          <cell r="K2368">
            <v>-199.27000000000044</v>
          </cell>
        </row>
        <row r="2369">
          <cell r="E2369">
            <v>8057.93</v>
          </cell>
          <cell r="F2369">
            <v>-8057.93</v>
          </cell>
          <cell r="G2369">
            <v>95239.20000000001</v>
          </cell>
          <cell r="H2369">
            <v>97273.77999999997</v>
          </cell>
          <cell r="I2369">
            <v>95239.20000000001</v>
          </cell>
          <cell r="J2369">
            <v>-6023.350000000035</v>
          </cell>
          <cell r="K2369">
            <v>6023.350000000035</v>
          </cell>
        </row>
        <row r="2370">
          <cell r="E2370">
            <v>8112.23</v>
          </cell>
          <cell r="F2370">
            <v>-8112.23</v>
          </cell>
          <cell r="G2370">
            <v>0</v>
          </cell>
          <cell r="H2370">
            <v>4447.74</v>
          </cell>
          <cell r="I2370">
            <v>0</v>
          </cell>
          <cell r="J2370">
            <v>-3664.49</v>
          </cell>
          <cell r="K2370">
            <v>3664.49</v>
          </cell>
        </row>
        <row r="2371">
          <cell r="E2371">
            <v>8736.83</v>
          </cell>
          <cell r="F2371">
            <v>-8736.83</v>
          </cell>
          <cell r="G2371">
            <v>103344.60000000002</v>
          </cell>
          <cell r="H2371">
            <v>105592.90000000002</v>
          </cell>
          <cell r="I2371">
            <v>103344.60000000002</v>
          </cell>
          <cell r="J2371">
            <v>-6488.529999999999</v>
          </cell>
          <cell r="K2371">
            <v>6488.529999999999</v>
          </cell>
        </row>
        <row r="2372"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95" zoomScaleNormal="95" workbookViewId="0" topLeftCell="A1">
      <selection activeCell="F35" sqref="F35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4"/>
    </row>
    <row r="3" spans="1:11" ht="12.75" customHeight="1">
      <c r="A3" s="3" t="s">
        <v>1</v>
      </c>
      <c r="B3" s="5" t="s">
        <v>2</v>
      </c>
      <c r="C3" s="5"/>
      <c r="D3" s="6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6" t="s">
        <v>8</v>
      </c>
      <c r="J3" s="6" t="s">
        <v>9</v>
      </c>
      <c r="K3" s="6" t="s">
        <v>10</v>
      </c>
    </row>
    <row r="4" spans="1:11" ht="29.25" customHeight="1">
      <c r="A4" s="3"/>
      <c r="B4" s="7" t="s">
        <v>11</v>
      </c>
      <c r="C4" s="7" t="s">
        <v>12</v>
      </c>
      <c r="D4" s="6"/>
      <c r="E4" s="6"/>
      <c r="F4" s="7"/>
      <c r="G4" s="7"/>
      <c r="H4" s="7"/>
      <c r="I4" s="7"/>
      <c r="J4" s="7"/>
      <c r="K4" s="6"/>
    </row>
    <row r="5" spans="1:11" ht="12.75" hidden="1">
      <c r="A5" s="2">
        <v>1</v>
      </c>
      <c r="B5" s="2"/>
      <c r="C5" s="2"/>
      <c r="D5" s="8">
        <f>'[1]Лицевые счета домов свод'!E2347</f>
        <v>19838.67</v>
      </c>
      <c r="E5" s="8">
        <f>'[1]Лицевые счета домов свод'!F2347</f>
        <v>175489.91</v>
      </c>
      <c r="F5" s="8">
        <f>'[1]Лицевые счета домов свод'!G2347</f>
        <v>228473.55999999994</v>
      </c>
      <c r="G5" s="8">
        <f>'[1]Лицевые счета домов свод'!H2347</f>
        <v>233765.64000000004</v>
      </c>
      <c r="H5" s="8">
        <f>'[1]Лицевые счета домов свод'!I2347</f>
        <v>94722.66</v>
      </c>
      <c r="I5" s="8">
        <f>'[1]Лицевые счета домов свод'!J2347</f>
        <v>314532.89</v>
      </c>
      <c r="J5" s="8">
        <f>'[1]Лицевые счета домов свод'!K2347</f>
        <v>14546.58999999988</v>
      </c>
      <c r="K5" s="4"/>
    </row>
    <row r="6" spans="1:11" ht="12.75" hidden="1">
      <c r="A6" s="2"/>
      <c r="B6" s="2"/>
      <c r="C6" s="2"/>
      <c r="D6" s="8">
        <f>'[1]Лицевые счета домов свод'!E2348</f>
        <v>0</v>
      </c>
      <c r="E6" s="8">
        <f>'[1]Лицевые счета домов свод'!F2348</f>
        <v>0</v>
      </c>
      <c r="F6" s="8">
        <f>'[1]Лицевые счета домов свод'!G2348</f>
        <v>0</v>
      </c>
      <c r="G6" s="8">
        <f>'[1]Лицевые счета домов свод'!H2348</f>
        <v>0</v>
      </c>
      <c r="H6" s="8">
        <f>'[1]Лицевые счета домов свод'!I2348</f>
        <v>0</v>
      </c>
      <c r="I6" s="8">
        <f>'[1]Лицевые счета домов свод'!J2348</f>
        <v>0</v>
      </c>
      <c r="J6" s="8">
        <f>'[1]Лицевые счета домов свод'!K2348</f>
        <v>0</v>
      </c>
      <c r="K6" s="4"/>
    </row>
    <row r="7" spans="1:11" ht="12.75" hidden="1">
      <c r="A7" s="2"/>
      <c r="B7" s="2"/>
      <c r="C7" s="2"/>
      <c r="D7" s="8">
        <f>'[1]Лицевые счета домов свод'!E2349</f>
        <v>0</v>
      </c>
      <c r="E7" s="8">
        <f>'[1]Лицевые счета домов свод'!F2349</f>
        <v>0</v>
      </c>
      <c r="F7" s="8">
        <f>'[1]Лицевые счета домов свод'!G2349</f>
        <v>0</v>
      </c>
      <c r="G7" s="8">
        <f>'[1]Лицевые счета домов свод'!H2349</f>
        <v>0</v>
      </c>
      <c r="H7" s="8">
        <f>'[1]Лицевые счета домов свод'!I2349</f>
        <v>0</v>
      </c>
      <c r="I7" s="8">
        <f>'[1]Лицевые счета домов свод'!J2349</f>
        <v>0</v>
      </c>
      <c r="J7" s="8">
        <f>'[1]Лицевые счета домов свод'!K2349</f>
        <v>0</v>
      </c>
      <c r="K7" s="4"/>
    </row>
    <row r="8" spans="1:11" ht="12.75" hidden="1">
      <c r="A8" s="2"/>
      <c r="B8" s="2"/>
      <c r="C8" s="2"/>
      <c r="D8" s="8">
        <f>'[1]Лицевые счета домов свод'!E2350</f>
        <v>0</v>
      </c>
      <c r="E8" s="8">
        <f>'[1]Лицевые счета домов свод'!F2350</f>
        <v>0</v>
      </c>
      <c r="F8" s="8">
        <f>'[1]Лицевые счета домов свод'!G2350</f>
        <v>0</v>
      </c>
      <c r="G8" s="8">
        <f>'[1]Лицевые счета домов свод'!H2350</f>
        <v>0</v>
      </c>
      <c r="H8" s="8">
        <f>'[1]Лицевые счета домов свод'!I2350</f>
        <v>0</v>
      </c>
      <c r="I8" s="8">
        <f>'[1]Лицевые счета домов свод'!J2350</f>
        <v>0</v>
      </c>
      <c r="J8" s="8">
        <f>'[1]Лицевые счета домов свод'!K2350</f>
        <v>0</v>
      </c>
      <c r="K8" s="4"/>
    </row>
    <row r="9" spans="1:11" ht="12.75" hidden="1">
      <c r="A9" s="2"/>
      <c r="B9" s="2"/>
      <c r="C9" s="2"/>
      <c r="D9" s="8">
        <f>'[1]Лицевые счета домов свод'!E2351</f>
        <v>0</v>
      </c>
      <c r="E9" s="8">
        <f>'[1]Лицевые счета домов свод'!F2351</f>
        <v>0</v>
      </c>
      <c r="F9" s="8">
        <f>'[1]Лицевые счета домов свод'!G2351</f>
        <v>0</v>
      </c>
      <c r="G9" s="8">
        <f>'[1]Лицевые счета домов свод'!H2351</f>
        <v>0</v>
      </c>
      <c r="H9" s="8">
        <f>'[1]Лицевые счета домов свод'!I2351</f>
        <v>0</v>
      </c>
      <c r="I9" s="8">
        <f>'[1]Лицевые счета домов свод'!J2351</f>
        <v>0</v>
      </c>
      <c r="J9" s="8">
        <f>'[1]Лицевые счета домов свод'!K2351</f>
        <v>0</v>
      </c>
      <c r="K9" s="4"/>
    </row>
    <row r="10" spans="1:11" ht="12.75" hidden="1">
      <c r="A10" s="2"/>
      <c r="B10" s="2"/>
      <c r="C10" s="2"/>
      <c r="D10" s="8">
        <f>'[1]Лицевые счета домов свод'!E2352</f>
        <v>0</v>
      </c>
      <c r="E10" s="8">
        <f>'[1]Лицевые счета домов свод'!F2352</f>
        <v>6200</v>
      </c>
      <c r="F10" s="8">
        <f>'[1]Лицевые счета домов свод'!G2352</f>
        <v>0</v>
      </c>
      <c r="G10" s="8">
        <f>'[1]Лицевые счета домов свод'!H2352</f>
        <v>0</v>
      </c>
      <c r="H10" s="8">
        <f>'[1]Лицевые счета домов свод'!I2352</f>
        <v>0</v>
      </c>
      <c r="I10" s="8">
        <f>'[1]Лицевые счета домов свод'!J2352</f>
        <v>6200</v>
      </c>
      <c r="J10" s="8">
        <f>'[1]Лицевые счета домов свод'!K2352</f>
        <v>0</v>
      </c>
      <c r="K10" s="4"/>
    </row>
    <row r="11" spans="1:11" ht="12.75" hidden="1">
      <c r="A11" s="2"/>
      <c r="B11" s="2"/>
      <c r="C11" s="2"/>
      <c r="D11" s="3">
        <f>SUM(D5:D10)</f>
        <v>19838.67</v>
      </c>
      <c r="E11" s="3">
        <f>SUM(E5:E10)</f>
        <v>181689.91</v>
      </c>
      <c r="F11" s="3">
        <f>SUM(F5:F10)</f>
        <v>228473.55999999994</v>
      </c>
      <c r="G11" s="3">
        <f>SUM(G5:G10)</f>
        <v>233765.64000000004</v>
      </c>
      <c r="H11" s="3">
        <f>SUM(H5:H10)</f>
        <v>94722.66</v>
      </c>
      <c r="I11" s="3">
        <f>SUM(I5:I10)</f>
        <v>320732.89</v>
      </c>
      <c r="J11" s="9">
        <f>SUM(J5:J10)</f>
        <v>14546.58999999988</v>
      </c>
      <c r="K11" s="4"/>
    </row>
    <row r="12" spans="1:11" ht="14.25" customHeight="1" hidden="1">
      <c r="A12" s="2"/>
      <c r="B12" s="2"/>
      <c r="C12" s="2"/>
      <c r="D12" s="8">
        <f>'[1]Лицевые счета домов свод'!E2354</f>
        <v>9077.25</v>
      </c>
      <c r="E12" s="8">
        <f>'[1]Лицевые счета домов свод'!F2354</f>
        <v>-89669.2</v>
      </c>
      <c r="F12" s="8">
        <f>'[1]Лицевые счета домов свод'!G2354</f>
        <v>64044.24000000002</v>
      </c>
      <c r="G12" s="8">
        <f>'[1]Лицевые счета домов свод'!H2354</f>
        <v>65539.04</v>
      </c>
      <c r="H12" s="8">
        <f>'[1]Лицевые счета домов свод'!I2354</f>
        <v>95978.02</v>
      </c>
      <c r="I12" s="8">
        <f>'[1]Лицевые счета домов свод'!J2354</f>
        <v>-120108.18000000001</v>
      </c>
      <c r="J12" s="8">
        <f>'[1]Лицевые счета домов свод'!K2354</f>
        <v>7582.450000000026</v>
      </c>
      <c r="K12" s="4"/>
    </row>
    <row r="13" spans="1:11" ht="34.5" customHeight="1" hidden="1">
      <c r="A13" s="2"/>
      <c r="B13" s="2"/>
      <c r="C13" s="2"/>
      <c r="D13" s="8">
        <f>'[1]Лицевые счета домов свод'!E2355</f>
        <v>7052.55</v>
      </c>
      <c r="E13" s="8">
        <f>'[1]Лицевые счета домов свод'!F2355</f>
        <v>-7052.55</v>
      </c>
      <c r="F13" s="8">
        <f>'[1]Лицевые счета домов свод'!G2355</f>
        <v>91346.85</v>
      </c>
      <c r="G13" s="8">
        <f>'[1]Лицевые счета домов свод'!H2355</f>
        <v>93478.87</v>
      </c>
      <c r="H13" s="8">
        <f>'[1]Лицевые счета домов свод'!I2355</f>
        <v>91346.85</v>
      </c>
      <c r="I13" s="8">
        <f>'[1]Лицевые счета домов свод'!J2355</f>
        <v>-4920.530000000013</v>
      </c>
      <c r="J13" s="8">
        <f>'[1]Лицевые счета домов свод'!K2355</f>
        <v>4920.530000000013</v>
      </c>
      <c r="K13" s="4"/>
    </row>
    <row r="14" spans="1:11" ht="28.5" customHeight="1" hidden="1">
      <c r="A14" s="2"/>
      <c r="B14" s="2"/>
      <c r="C14" s="2"/>
      <c r="D14" s="8">
        <f>'[1]Лицевые счета домов свод'!E2356</f>
        <v>1519.13</v>
      </c>
      <c r="E14" s="8">
        <f>'[1]Лицевые счета домов свод'!F2356</f>
        <v>15915.74</v>
      </c>
      <c r="F14" s="8">
        <f>'[1]Лицевые счета домов свод'!G2356</f>
        <v>30448.92</v>
      </c>
      <c r="G14" s="8">
        <f>'[1]Лицевые счета домов свод'!H2356</f>
        <v>31159.620000000003</v>
      </c>
      <c r="H14" s="8">
        <f>'[1]Лицевые счета домов свод'!I2356</f>
        <v>13340</v>
      </c>
      <c r="I14" s="8">
        <f>'[1]Лицевые счета домов свод'!J2356</f>
        <v>33735.36</v>
      </c>
      <c r="J14" s="8">
        <f>'[1]Лицевые счета домов свод'!K2356</f>
        <v>808.4299999999967</v>
      </c>
      <c r="K14" s="4"/>
    </row>
    <row r="15" spans="1:11" ht="28.5" customHeight="1" hidden="1">
      <c r="A15" s="2"/>
      <c r="B15" s="2"/>
      <c r="C15" s="2"/>
      <c r="D15" s="8">
        <f>'[1]Лицевые счета домов свод'!E2357</f>
        <v>1256.39</v>
      </c>
      <c r="E15" s="8">
        <f>'[1]Лицевые счета домов свод'!F2357</f>
        <v>7785.49</v>
      </c>
      <c r="F15" s="8">
        <f>'[1]Лицевые счета домов свод'!G2357</f>
        <v>26896.56000000001</v>
      </c>
      <c r="G15" s="8">
        <f>'[1]Лицевые счета домов свод'!H2357</f>
        <v>27524.33</v>
      </c>
      <c r="H15" s="8">
        <f>'[1]Лицевые счета домов свод'!I2357</f>
        <v>22706.519999999993</v>
      </c>
      <c r="I15" s="8">
        <f>'[1]Лицевые счета домов свод'!J2357</f>
        <v>12603.300000000007</v>
      </c>
      <c r="J15" s="8">
        <f>'[1]Лицевые счета домов свод'!K2357</f>
        <v>628.6200000000063</v>
      </c>
      <c r="K15" s="4"/>
    </row>
    <row r="16" spans="1:11" ht="12.75" hidden="1">
      <c r="A16" s="2"/>
      <c r="B16" s="2"/>
      <c r="C16" s="2"/>
      <c r="D16" s="8">
        <f>'[1]Лицевые счета домов свод'!E2358</f>
        <v>510.42</v>
      </c>
      <c r="E16" s="8">
        <f>'[1]Лицевые счета домов свод'!F2358</f>
        <v>-2899.3</v>
      </c>
      <c r="F16" s="8">
        <f>'[1]Лицевые счета домов свод'!G2358</f>
        <v>5125.56</v>
      </c>
      <c r="G16" s="8">
        <f>'[1]Лицевые счета домов свод'!H2358</f>
        <v>5245.219999999999</v>
      </c>
      <c r="H16" s="8">
        <f>'[1]Лицевые счета домов свод'!I2358</f>
        <v>0</v>
      </c>
      <c r="I16" s="8">
        <f>'[1]Лицевые счета домов свод'!J2358</f>
        <v>2345.919999999999</v>
      </c>
      <c r="J16" s="8">
        <f>'[1]Лицевые счета домов свод'!K2358</f>
        <v>390.7600000000011</v>
      </c>
      <c r="K16" s="4"/>
    </row>
    <row r="17" spans="1:11" ht="31.5" customHeight="1" hidden="1">
      <c r="A17" s="2"/>
      <c r="B17" s="2"/>
      <c r="C17" s="2"/>
      <c r="D17" s="8">
        <f>'[1]Лицевые счета домов свод'!E2359</f>
        <v>15.29</v>
      </c>
      <c r="E17" s="8">
        <f>'[1]Лицевые счета домов свод'!F2359</f>
        <v>392.05</v>
      </c>
      <c r="F17" s="8">
        <f>'[1]Лицевые счета домов свод'!G2359</f>
        <v>152.26</v>
      </c>
      <c r="G17" s="8">
        <f>'[1]Лицевые счета домов свод'!H2359</f>
        <v>155.79000000000002</v>
      </c>
      <c r="H17" s="8">
        <f>'[1]Лицевые счета домов свод'!I2359</f>
        <v>0</v>
      </c>
      <c r="I17" s="8">
        <f>'[1]Лицевые счета домов свод'!J2359</f>
        <v>547.84</v>
      </c>
      <c r="J17" s="8">
        <f>'[1]Лицевые счета домов свод'!K2359</f>
        <v>11.759999999999962</v>
      </c>
      <c r="K17" s="4"/>
    </row>
    <row r="18" spans="1:11" ht="43.5" customHeight="1" hidden="1">
      <c r="A18" s="2"/>
      <c r="B18" s="2"/>
      <c r="C18" s="2"/>
      <c r="D18" s="8">
        <f>'[1]Лицевые счета домов свод'!E2360</f>
        <v>3547.05</v>
      </c>
      <c r="E18" s="8">
        <f>'[1]Лицевые счета домов свод'!F2360</f>
        <v>-3547.05</v>
      </c>
      <c r="F18" s="8">
        <f>'[1]Лицевые счета домов свод'!G2360</f>
        <v>48210.840000000004</v>
      </c>
      <c r="G18" s="8">
        <f>'[1]Лицевые счета домов свод'!H2360</f>
        <v>49336.07</v>
      </c>
      <c r="H18" s="8">
        <f>'[1]Лицевые счета домов свод'!I2360</f>
        <v>48210.840000000004</v>
      </c>
      <c r="I18" s="8">
        <f>'[1]Лицевые счета домов свод'!J2360</f>
        <v>-2421.820000000007</v>
      </c>
      <c r="J18" s="8">
        <f>'[1]Лицевые счета домов свод'!K2360</f>
        <v>2421.820000000007</v>
      </c>
      <c r="K18" s="4"/>
    </row>
    <row r="19" spans="1:11" ht="21.75" customHeight="1" hidden="1">
      <c r="A19" s="2"/>
      <c r="B19" s="2"/>
      <c r="C19" s="2"/>
      <c r="D19" s="8">
        <f>'[1]Лицевые счета домов свод'!E2361</f>
        <v>1778.85</v>
      </c>
      <c r="E19" s="8">
        <f>'[1]Лицевые счета домов свод'!F2361</f>
        <v>-28284.83</v>
      </c>
      <c r="F19" s="8">
        <f>'[1]Лицевые счета домов свод'!G2361</f>
        <v>17863.370000000003</v>
      </c>
      <c r="G19" s="8">
        <f>'[1]Лицевые счета домов свод'!H2361</f>
        <v>18280.300000000003</v>
      </c>
      <c r="H19" s="8">
        <f>'[1]Лицевые счета домов свод'!I2361</f>
        <v>29896.008580000005</v>
      </c>
      <c r="I19" s="8">
        <f>'[1]Лицевые счета домов свод'!J2361</f>
        <v>-39900.53858000001</v>
      </c>
      <c r="J19" s="8">
        <f>'[1]Лицевые счета домов свод'!K2361</f>
        <v>1361.9199999999983</v>
      </c>
      <c r="K19" s="4"/>
    </row>
    <row r="20" spans="1:11" ht="29.25" customHeight="1" hidden="1">
      <c r="A20" s="2"/>
      <c r="B20" s="2"/>
      <c r="C20" s="2"/>
      <c r="D20" s="8">
        <f>'[1]Лицевые счета домов свод'!E2362</f>
        <v>464.91</v>
      </c>
      <c r="E20" s="8">
        <f>'[1]Лицевые счета домов свод'!F2362</f>
        <v>-2768.33</v>
      </c>
      <c r="F20" s="8">
        <f>'[1]Лицевые счета домов свод'!G2362</f>
        <v>4668.85</v>
      </c>
      <c r="G20" s="8">
        <f>'[1]Лицевые счета домов свод'!H2362</f>
        <v>4777.83</v>
      </c>
      <c r="H20" s="8">
        <f>'[1]Лицевые счета домов свод'!I2362</f>
        <v>0</v>
      </c>
      <c r="I20" s="8">
        <f>'[1]Лицевые счета домов свод'!J2362</f>
        <v>2009.5</v>
      </c>
      <c r="J20" s="8">
        <f>'[1]Лицевые счета домов свод'!K2362</f>
        <v>355.9300000000003</v>
      </c>
      <c r="K20" s="4"/>
    </row>
    <row r="21" spans="1:11" ht="12.75" hidden="1">
      <c r="A21" s="2"/>
      <c r="B21" s="2"/>
      <c r="C21" s="2"/>
      <c r="D21" s="3">
        <f>SUM(D12:D20)</f>
        <v>25221.840000000004</v>
      </c>
      <c r="E21" s="3">
        <f>SUM(E12:E20)</f>
        <v>-110127.98</v>
      </c>
      <c r="F21" s="3">
        <f>SUM(F12:F20)</f>
        <v>288757.45000000007</v>
      </c>
      <c r="G21" s="3">
        <f>SUM(G12:G20)</f>
        <v>295497.07</v>
      </c>
      <c r="H21" s="9">
        <f>SUM(H12:H20)</f>
        <v>301478.23858</v>
      </c>
      <c r="I21" s="9">
        <f>SUM(I12:I20)</f>
        <v>-116109.14858000004</v>
      </c>
      <c r="J21" s="3">
        <f>SUM(J12:J20)</f>
        <v>18482.22000000005</v>
      </c>
      <c r="K21" s="4"/>
    </row>
    <row r="22" spans="1:11" ht="12.75" hidden="1">
      <c r="A22" s="2"/>
      <c r="B22" s="2"/>
      <c r="C22" s="2"/>
      <c r="D22" s="8">
        <f>'[1]Лицевые счета домов свод'!E2364</f>
        <v>8020.66</v>
      </c>
      <c r="E22" s="8">
        <f>'[1]Лицевые счета домов свод'!F2364</f>
        <v>-8020.66</v>
      </c>
      <c r="F22" s="8">
        <f>'[1]Лицевые счета домов свод'!G2364</f>
        <v>91320</v>
      </c>
      <c r="G22" s="8">
        <f>'[1]Лицевые счета домов свод'!H2364</f>
        <v>93196.00999999998</v>
      </c>
      <c r="H22" s="8">
        <f>'[1]Лицевые счета домов свод'!I2364</f>
        <v>91320</v>
      </c>
      <c r="I22" s="8">
        <f>'[1]Лицевые счета домов свод'!J2364</f>
        <v>-6144.650000000023</v>
      </c>
      <c r="J22" s="8">
        <f>'[1]Лицевые счета домов свод'!K2364</f>
        <v>6144.650000000023</v>
      </c>
      <c r="K22" s="4"/>
    </row>
    <row r="23" spans="1:11" ht="12.75" hidden="1">
      <c r="A23" s="2"/>
      <c r="B23" s="2"/>
      <c r="C23" s="2"/>
      <c r="D23" s="8">
        <f>'[1]Лицевые счета домов свод'!E2365</f>
        <v>0</v>
      </c>
      <c r="E23" s="8">
        <f>'[1]Лицевые счета домов свод'!F2365</f>
        <v>0</v>
      </c>
      <c r="F23" s="8">
        <f>'[1]Лицевые счета домов свод'!G2365</f>
        <v>5843.929999999999</v>
      </c>
      <c r="G23" s="8">
        <f>'[1]Лицевые счета домов свод'!H2365</f>
        <v>5176.160000000001</v>
      </c>
      <c r="H23" s="8">
        <f>'[1]Лицевые счета домов свод'!I2365</f>
        <v>5843.929999999999</v>
      </c>
      <c r="I23" s="8">
        <f>'[1]Лицевые счета домов свод'!J2365</f>
        <v>-667.7699999999986</v>
      </c>
      <c r="J23" s="8">
        <f>'[1]Лицевые счета домов свод'!K2365</f>
        <v>667.7699999999986</v>
      </c>
      <c r="K23" s="4"/>
    </row>
    <row r="24" spans="1:11" ht="12.75" hidden="1">
      <c r="A24" s="2"/>
      <c r="B24" s="2"/>
      <c r="C24" s="2"/>
      <c r="D24" s="8">
        <f>'[1]Лицевые счета домов свод'!E2366</f>
        <v>0</v>
      </c>
      <c r="E24" s="8">
        <f>'[1]Лицевые счета домов свод'!F2366</f>
        <v>0</v>
      </c>
      <c r="F24" s="8">
        <f>'[1]Лицевые счета домов свод'!G2366</f>
        <v>48478.34</v>
      </c>
      <c r="G24" s="8">
        <f>'[1]Лицевые счета домов свод'!H2366</f>
        <v>35708.19</v>
      </c>
      <c r="H24" s="8">
        <f>'[1]Лицевые счета домов свод'!I2366</f>
        <v>48478.34</v>
      </c>
      <c r="I24" s="8">
        <f>'[1]Лицевые счета домов свод'!J2366</f>
        <v>-12770.149999999994</v>
      </c>
      <c r="J24" s="8">
        <f>'[1]Лицевые счета домов свод'!K2366</f>
        <v>12770.149999999994</v>
      </c>
      <c r="K24" s="4"/>
    </row>
    <row r="25" spans="1:11" ht="12.75" hidden="1">
      <c r="A25" s="2"/>
      <c r="B25" s="2"/>
      <c r="C25" s="2"/>
      <c r="D25" s="8">
        <f>'[1]Лицевые счета домов свод'!E2367</f>
        <v>-383.15</v>
      </c>
      <c r="E25" s="8">
        <f>'[1]Лицевые счета домов свод'!F2367</f>
        <v>383.15</v>
      </c>
      <c r="F25" s="8">
        <f>'[1]Лицевые счета домов свод'!G2367</f>
        <v>0</v>
      </c>
      <c r="G25" s="8">
        <f>'[1]Лицевые счета домов свод'!H2367</f>
        <v>0.04</v>
      </c>
      <c r="H25" s="8">
        <f>'[1]Лицевые счета домов свод'!I2367</f>
        <v>0</v>
      </c>
      <c r="I25" s="8">
        <f>'[1]Лицевые счета домов свод'!J2367</f>
        <v>383.19</v>
      </c>
      <c r="J25" s="8">
        <f>'[1]Лицевые счета домов свод'!K2367</f>
        <v>-383.19</v>
      </c>
      <c r="K25" s="4"/>
    </row>
    <row r="26" spans="1:11" ht="12.75" hidden="1">
      <c r="A26" s="2"/>
      <c r="B26" s="2"/>
      <c r="C26" s="2"/>
      <c r="D26" s="8">
        <f>'[1]Лицевые счета домов свод'!E2368</f>
        <v>-175.43</v>
      </c>
      <c r="E26" s="8">
        <f>'[1]Лицевые счета домов свод'!F2368</f>
        <v>175.43</v>
      </c>
      <c r="F26" s="8">
        <f>'[1]Лицевые счета домов свод'!G2368</f>
        <v>8613</v>
      </c>
      <c r="G26" s="8">
        <f>'[1]Лицевые счета домов свод'!H2368</f>
        <v>8636.84</v>
      </c>
      <c r="H26" s="8">
        <f>'[1]Лицевые счета домов свод'!I2368</f>
        <v>8613</v>
      </c>
      <c r="I26" s="8">
        <f>'[1]Лицевые счета домов свод'!J2368</f>
        <v>199.27000000000044</v>
      </c>
      <c r="J26" s="8">
        <f>'[1]Лицевые счета домов свод'!K2368</f>
        <v>-199.27000000000044</v>
      </c>
      <c r="K26" s="4"/>
    </row>
    <row r="27" spans="1:11" ht="12.75" hidden="1">
      <c r="A27" s="2"/>
      <c r="B27" s="2"/>
      <c r="C27" s="2"/>
      <c r="D27" s="8">
        <f>'[1]Лицевые счета домов свод'!E2369</f>
        <v>8057.93</v>
      </c>
      <c r="E27" s="8">
        <f>'[1]Лицевые счета домов свод'!F2369</f>
        <v>-8057.93</v>
      </c>
      <c r="F27" s="8">
        <f>'[1]Лицевые счета домов свод'!G2369</f>
        <v>95239.20000000001</v>
      </c>
      <c r="G27" s="8">
        <f>'[1]Лицевые счета домов свод'!H2369</f>
        <v>97273.77999999997</v>
      </c>
      <c r="H27" s="8">
        <f>'[1]Лицевые счета домов свод'!I2369</f>
        <v>95239.20000000001</v>
      </c>
      <c r="I27" s="8">
        <f>'[1]Лицевые счета домов свод'!J2369</f>
        <v>-6023.350000000035</v>
      </c>
      <c r="J27" s="8">
        <f>'[1]Лицевые счета домов свод'!K2369</f>
        <v>6023.350000000035</v>
      </c>
      <c r="K27" s="4"/>
    </row>
    <row r="28" spans="1:11" ht="12.75" hidden="1">
      <c r="A28" s="2"/>
      <c r="B28" s="2"/>
      <c r="C28" s="2"/>
      <c r="D28" s="8">
        <f>'[1]Лицевые счета домов свод'!E2370</f>
        <v>8112.23</v>
      </c>
      <c r="E28" s="8">
        <f>'[1]Лицевые счета домов свод'!F2370</f>
        <v>-8112.23</v>
      </c>
      <c r="F28" s="8">
        <f>'[1]Лицевые счета домов свод'!G2370</f>
        <v>0</v>
      </c>
      <c r="G28" s="8">
        <f>'[1]Лицевые счета домов свод'!H2370</f>
        <v>4447.74</v>
      </c>
      <c r="H28" s="8">
        <f>'[1]Лицевые счета домов свод'!I2370</f>
        <v>0</v>
      </c>
      <c r="I28" s="8">
        <f>'[1]Лицевые счета домов свод'!J2370</f>
        <v>-3664.49</v>
      </c>
      <c r="J28" s="8">
        <f>'[1]Лицевые счета домов свод'!K2370</f>
        <v>3664.49</v>
      </c>
      <c r="K28" s="4"/>
    </row>
    <row r="29" spans="1:11" ht="12.75" hidden="1">
      <c r="A29" s="2"/>
      <c r="B29" s="2"/>
      <c r="C29" s="2"/>
      <c r="D29" s="8">
        <f>'[1]Лицевые счета домов свод'!E2371</f>
        <v>8736.83</v>
      </c>
      <c r="E29" s="8">
        <f>'[1]Лицевые счета домов свод'!F2371</f>
        <v>-8736.83</v>
      </c>
      <c r="F29" s="8">
        <f>'[1]Лицевые счета домов свод'!G2371</f>
        <v>103344.60000000002</v>
      </c>
      <c r="G29" s="8">
        <f>'[1]Лицевые счета домов свод'!H2371</f>
        <v>105592.90000000002</v>
      </c>
      <c r="H29" s="8">
        <f>'[1]Лицевые счета домов свод'!I2371</f>
        <v>103344.60000000002</v>
      </c>
      <c r="I29" s="8">
        <f>'[1]Лицевые счета домов свод'!J2371</f>
        <v>-6488.529999999999</v>
      </c>
      <c r="J29" s="8">
        <f>'[1]Лицевые счета домов свод'!K2371</f>
        <v>6488.529999999999</v>
      </c>
      <c r="K29" s="4"/>
    </row>
    <row r="30" spans="1:11" ht="12.75" hidden="1">
      <c r="A30" s="2"/>
      <c r="B30" s="2"/>
      <c r="C30" s="2"/>
      <c r="D30" s="8">
        <f>'[1]Лицевые счета домов свод'!E2372</f>
        <v>0</v>
      </c>
      <c r="E30" s="8">
        <f>'[1]Лицевые счета домов свод'!F2372</f>
        <v>0</v>
      </c>
      <c r="F30" s="8">
        <f>'[1]Лицевые счета домов свод'!G2372</f>
        <v>0</v>
      </c>
      <c r="G30" s="8">
        <f>'[1]Лицевые счета домов свод'!H2372</f>
        <v>0</v>
      </c>
      <c r="H30" s="8">
        <f>'[1]Лицевые счета домов свод'!I2372</f>
        <v>0</v>
      </c>
      <c r="I30" s="8">
        <f>'[1]Лицевые счета домов свод'!J2372</f>
        <v>0</v>
      </c>
      <c r="J30" s="8">
        <f>'[1]Лицевые счета домов свод'!K2372</f>
        <v>0</v>
      </c>
      <c r="K30" s="4"/>
    </row>
    <row r="31" spans="1:11" ht="12.75">
      <c r="A31" s="2"/>
      <c r="B31" s="5" t="s">
        <v>13</v>
      </c>
      <c r="C31" s="10">
        <v>15.1</v>
      </c>
      <c r="D31" s="3">
        <f>SUM(D22:D30)+D21+D11</f>
        <v>77429.58</v>
      </c>
      <c r="E31" s="3">
        <f>SUM(E22:E30)+E21+E11</f>
        <v>39192.860000000015</v>
      </c>
      <c r="F31" s="3">
        <f>SUM(F22:F30)+F21+F11</f>
        <v>870070.08</v>
      </c>
      <c r="G31" s="3">
        <f>SUM(G22:G30)+G21+G11</f>
        <v>879294.37</v>
      </c>
      <c r="H31" s="9">
        <f>SUM(H22:H30)+H21+H11</f>
        <v>749039.96858</v>
      </c>
      <c r="I31" s="9">
        <f>SUM(I22:I30)+I21+I11</f>
        <v>169447.26141999994</v>
      </c>
      <c r="J31" s="9">
        <f>SUM(J22:J30)+J21+J11</f>
        <v>68205.28999999998</v>
      </c>
      <c r="K31" s="11" t="s">
        <v>14</v>
      </c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95" zoomScaleNormal="95" workbookViewId="0" topLeftCell="A1">
      <selection activeCell="C19" sqref="C19"/>
    </sheetView>
  </sheetViews>
  <sheetFormatPr defaultColWidth="12.57421875" defaultRowHeight="12.75"/>
  <cols>
    <col min="1" max="1" width="8.7109375" style="0" customWidth="1"/>
    <col min="2" max="2" width="46.421875" style="13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14" t="s">
        <v>15</v>
      </c>
      <c r="B1" s="14"/>
      <c r="C1" s="14"/>
      <c r="D1" s="14"/>
      <c r="E1" s="14"/>
    </row>
    <row r="2" spans="1:5" ht="12.75">
      <c r="A2" s="15" t="s">
        <v>1</v>
      </c>
      <c r="B2" s="15" t="s">
        <v>16</v>
      </c>
      <c r="C2" s="14" t="s">
        <v>2</v>
      </c>
      <c r="D2" s="14" t="s">
        <v>17</v>
      </c>
      <c r="E2" s="14" t="s">
        <v>18</v>
      </c>
    </row>
    <row r="3" spans="1:5" ht="12.75">
      <c r="A3" s="16">
        <v>1</v>
      </c>
      <c r="B3" s="15" t="s">
        <v>19</v>
      </c>
      <c r="C3" s="15" t="s">
        <v>20</v>
      </c>
      <c r="D3" s="15"/>
      <c r="E3" s="15">
        <v>6162.6</v>
      </c>
    </row>
    <row r="4" spans="1:5" ht="12.75">
      <c r="A4" s="14" t="s">
        <v>21</v>
      </c>
      <c r="B4" s="14"/>
      <c r="C4" s="14"/>
      <c r="D4" s="14"/>
      <c r="E4" s="14"/>
    </row>
    <row r="5" spans="1:5" ht="12.75">
      <c r="A5" s="15" t="s">
        <v>1</v>
      </c>
      <c r="B5" s="15" t="s">
        <v>16</v>
      </c>
      <c r="C5" s="14" t="s">
        <v>2</v>
      </c>
      <c r="D5" s="14" t="s">
        <v>17</v>
      </c>
      <c r="E5" s="14" t="s">
        <v>18</v>
      </c>
    </row>
    <row r="6" spans="1:5" ht="12.75">
      <c r="A6" s="16">
        <v>1</v>
      </c>
      <c r="B6" s="17" t="s">
        <v>22</v>
      </c>
      <c r="C6" s="15" t="s">
        <v>20</v>
      </c>
      <c r="D6" s="16"/>
      <c r="E6" s="16">
        <v>63604.17</v>
      </c>
    </row>
    <row r="7" spans="1:5" ht="12.75">
      <c r="A7" s="14" t="s">
        <v>23</v>
      </c>
      <c r="B7" s="14"/>
      <c r="C7" s="14"/>
      <c r="D7" s="14"/>
      <c r="E7" s="14"/>
    </row>
    <row r="8" spans="1:5" ht="12.75">
      <c r="A8" s="15" t="s">
        <v>1</v>
      </c>
      <c r="B8" s="15" t="s">
        <v>16</v>
      </c>
      <c r="C8" s="14" t="s">
        <v>2</v>
      </c>
      <c r="D8" s="14" t="s">
        <v>17</v>
      </c>
      <c r="E8" s="14" t="s">
        <v>18</v>
      </c>
    </row>
    <row r="9" spans="1:5" ht="12.75">
      <c r="A9" s="16">
        <v>1</v>
      </c>
      <c r="B9" s="17" t="s">
        <v>24</v>
      </c>
      <c r="C9" s="15" t="s">
        <v>20</v>
      </c>
      <c r="D9" s="16" t="s">
        <v>25</v>
      </c>
      <c r="E9" s="16">
        <v>24955.89</v>
      </c>
    </row>
    <row r="10" spans="1:5" ht="12.75">
      <c r="A10" s="18"/>
      <c r="B10" s="19"/>
      <c r="C10" s="18"/>
      <c r="D10" s="18"/>
      <c r="E10" s="18"/>
    </row>
    <row r="11" spans="1:5" ht="12.75">
      <c r="A11" s="18"/>
      <c r="B11" s="19"/>
      <c r="C11" s="18"/>
      <c r="D11" s="18"/>
      <c r="E11" s="18"/>
    </row>
    <row r="12" spans="1:5" ht="12.75">
      <c r="A12" s="18"/>
      <c r="B12" s="19"/>
      <c r="C12" s="18"/>
      <c r="D12" s="18"/>
      <c r="E12" s="18"/>
    </row>
  </sheetData>
  <sheetProtection selectLockedCells="1" selectUnlockedCells="1"/>
  <mergeCells count="3">
    <mergeCell ref="A1:E1"/>
    <mergeCell ref="A4:E4"/>
    <mergeCell ref="A7:E7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95" zoomScaleNormal="95" workbookViewId="0" topLeftCell="A52">
      <selection activeCell="C73" sqref="C73"/>
    </sheetView>
  </sheetViews>
  <sheetFormatPr defaultColWidth="12.57421875" defaultRowHeight="12.75"/>
  <cols>
    <col min="1" max="1" width="8.7109375" style="0" customWidth="1"/>
    <col min="2" max="2" width="36.28125" style="13" customWidth="1"/>
    <col min="3" max="3" width="23.57421875" style="0" customWidth="1"/>
    <col min="4" max="4" width="34.7109375" style="13" customWidth="1"/>
    <col min="5" max="5" width="20.00390625" style="0" customWidth="1"/>
    <col min="6" max="16384" width="11.57421875" style="0" customWidth="1"/>
  </cols>
  <sheetData>
    <row r="1" spans="1:5" ht="12.75">
      <c r="A1" s="14" t="s">
        <v>26</v>
      </c>
      <c r="B1" s="14"/>
      <c r="C1" s="14"/>
      <c r="D1" s="14"/>
      <c r="E1" s="14"/>
    </row>
    <row r="2" spans="1:5" ht="12.75">
      <c r="A2" s="15" t="s">
        <v>1</v>
      </c>
      <c r="B2" s="15" t="s">
        <v>16</v>
      </c>
      <c r="C2" s="14" t="s">
        <v>2</v>
      </c>
      <c r="D2" s="15" t="s">
        <v>17</v>
      </c>
      <c r="E2" s="14" t="s">
        <v>18</v>
      </c>
    </row>
    <row r="3" spans="1:5" ht="12.75">
      <c r="A3" s="16">
        <v>1</v>
      </c>
      <c r="B3" s="15" t="s">
        <v>27</v>
      </c>
      <c r="C3" s="15" t="s">
        <v>28</v>
      </c>
      <c r="D3" s="15"/>
      <c r="E3" s="14">
        <v>1681.96</v>
      </c>
    </row>
    <row r="4" spans="1:5" ht="12.75">
      <c r="A4" s="16">
        <v>2</v>
      </c>
      <c r="B4" s="15" t="s">
        <v>29</v>
      </c>
      <c r="C4" s="15" t="s">
        <v>28</v>
      </c>
      <c r="D4" s="15"/>
      <c r="E4" s="14">
        <v>210.25</v>
      </c>
    </row>
    <row r="5" spans="1:5" ht="12.75">
      <c r="A5" s="14" t="s">
        <v>30</v>
      </c>
      <c r="B5" s="14"/>
      <c r="C5" s="14"/>
      <c r="D5" s="14"/>
      <c r="E5" s="14"/>
    </row>
    <row r="6" spans="1:5" ht="12.75">
      <c r="A6" s="15" t="s">
        <v>1</v>
      </c>
      <c r="B6" s="15" t="s">
        <v>16</v>
      </c>
      <c r="C6" s="14" t="s">
        <v>2</v>
      </c>
      <c r="D6" s="15" t="s">
        <v>17</v>
      </c>
      <c r="E6" s="14" t="s">
        <v>18</v>
      </c>
    </row>
    <row r="7" spans="1:5" ht="12.75">
      <c r="A7" s="16">
        <v>1</v>
      </c>
      <c r="B7" s="15" t="s">
        <v>31</v>
      </c>
      <c r="C7" s="15" t="s">
        <v>28</v>
      </c>
      <c r="D7" s="15" t="s">
        <v>32</v>
      </c>
      <c r="E7" s="14">
        <v>3449.42</v>
      </c>
    </row>
    <row r="8" spans="1:5" ht="77.25" customHeight="1">
      <c r="A8" s="16">
        <v>2</v>
      </c>
      <c r="B8" s="15" t="s">
        <v>33</v>
      </c>
      <c r="C8" s="15" t="s">
        <v>28</v>
      </c>
      <c r="D8" s="15" t="s">
        <v>34</v>
      </c>
      <c r="E8" s="14">
        <v>7830</v>
      </c>
    </row>
    <row r="9" spans="1:5" ht="12.75">
      <c r="A9" s="16">
        <v>3</v>
      </c>
      <c r="B9" s="15" t="s">
        <v>27</v>
      </c>
      <c r="C9" s="15" t="s">
        <v>28</v>
      </c>
      <c r="D9" s="15"/>
      <c r="E9" s="14">
        <v>1681.96</v>
      </c>
    </row>
    <row r="10" spans="1:5" ht="12.75">
      <c r="A10" s="16">
        <v>4</v>
      </c>
      <c r="B10" s="15" t="s">
        <v>29</v>
      </c>
      <c r="C10" s="15" t="s">
        <v>28</v>
      </c>
      <c r="D10" s="15"/>
      <c r="E10" s="14">
        <v>210.25</v>
      </c>
    </row>
    <row r="11" spans="1:5" s="21" customFormat="1" ht="12.75">
      <c r="A11" s="20" t="s">
        <v>35</v>
      </c>
      <c r="B11" s="20"/>
      <c r="C11" s="20"/>
      <c r="D11" s="20"/>
      <c r="E11" s="20"/>
    </row>
    <row r="12" spans="1:5" ht="12.75">
      <c r="A12" s="15" t="s">
        <v>1</v>
      </c>
      <c r="B12" s="15" t="s">
        <v>16</v>
      </c>
      <c r="C12" s="14" t="s">
        <v>2</v>
      </c>
      <c r="D12" s="15" t="s">
        <v>17</v>
      </c>
      <c r="E12" s="14" t="s">
        <v>18</v>
      </c>
    </row>
    <row r="13" spans="1:5" ht="12.75">
      <c r="A13" s="16">
        <v>1</v>
      </c>
      <c r="B13" s="15" t="s">
        <v>27</v>
      </c>
      <c r="C13" s="15" t="s">
        <v>28</v>
      </c>
      <c r="D13" s="15"/>
      <c r="E13" s="14">
        <v>1681.96</v>
      </c>
    </row>
    <row r="14" spans="1:5" ht="12.75">
      <c r="A14" s="16">
        <v>2</v>
      </c>
      <c r="B14" s="15" t="s">
        <v>29</v>
      </c>
      <c r="C14" s="15" t="s">
        <v>28</v>
      </c>
      <c r="D14" s="15"/>
      <c r="E14" s="14">
        <v>210.25</v>
      </c>
    </row>
    <row r="15" spans="1:5" s="21" customFormat="1" ht="12.75">
      <c r="A15" s="20" t="s">
        <v>36</v>
      </c>
      <c r="B15" s="20"/>
      <c r="C15" s="20"/>
      <c r="D15" s="20"/>
      <c r="E15" s="20"/>
    </row>
    <row r="16" spans="1:5" ht="12.75">
      <c r="A16" s="15" t="s">
        <v>1</v>
      </c>
      <c r="B16" s="15" t="s">
        <v>16</v>
      </c>
      <c r="C16" s="14" t="s">
        <v>2</v>
      </c>
      <c r="D16" s="15" t="s">
        <v>17</v>
      </c>
      <c r="E16" s="14" t="s">
        <v>18</v>
      </c>
    </row>
    <row r="17" spans="1:5" ht="12.75">
      <c r="A17" s="16">
        <v>1</v>
      </c>
      <c r="B17" s="15" t="s">
        <v>27</v>
      </c>
      <c r="C17" s="15" t="s">
        <v>28</v>
      </c>
      <c r="D17" s="15"/>
      <c r="E17" s="14">
        <v>1681.96</v>
      </c>
    </row>
    <row r="18" spans="1:5" ht="12.75">
      <c r="A18" s="16">
        <v>2</v>
      </c>
      <c r="B18" s="15" t="s">
        <v>29</v>
      </c>
      <c r="C18" s="15" t="s">
        <v>28</v>
      </c>
      <c r="D18" s="15"/>
      <c r="E18" s="14">
        <v>210.25</v>
      </c>
    </row>
    <row r="19" spans="1:5" ht="12.75">
      <c r="A19" s="16">
        <v>3</v>
      </c>
      <c r="B19" s="15" t="s">
        <v>37</v>
      </c>
      <c r="C19" s="15" t="s">
        <v>28</v>
      </c>
      <c r="D19" s="15" t="s">
        <v>38</v>
      </c>
      <c r="E19" s="14">
        <v>2090.18</v>
      </c>
    </row>
    <row r="20" spans="1:5" s="21" customFormat="1" ht="12.75">
      <c r="A20" s="20" t="s">
        <v>39</v>
      </c>
      <c r="B20" s="20"/>
      <c r="C20" s="20"/>
      <c r="D20" s="20"/>
      <c r="E20" s="20"/>
    </row>
    <row r="21" spans="1:5" ht="12.75">
      <c r="A21" s="15" t="s">
        <v>1</v>
      </c>
      <c r="B21" s="15" t="s">
        <v>16</v>
      </c>
      <c r="C21" s="14" t="s">
        <v>2</v>
      </c>
      <c r="D21" s="15" t="s">
        <v>17</v>
      </c>
      <c r="E21" s="14" t="s">
        <v>18</v>
      </c>
    </row>
    <row r="22" spans="1:5" ht="12.75">
      <c r="A22" s="16">
        <v>1</v>
      </c>
      <c r="B22" s="15" t="s">
        <v>29</v>
      </c>
      <c r="C22" s="15" t="s">
        <v>28</v>
      </c>
      <c r="D22" s="15"/>
      <c r="E22" s="14">
        <v>210.25</v>
      </c>
    </row>
    <row r="23" spans="1:5" ht="29.25" customHeight="1">
      <c r="A23" s="16">
        <v>2</v>
      </c>
      <c r="B23" s="15" t="s">
        <v>27</v>
      </c>
      <c r="C23" s="15" t="s">
        <v>28</v>
      </c>
      <c r="D23" s="15"/>
      <c r="E23" s="14">
        <v>1681.96</v>
      </c>
    </row>
    <row r="24" spans="1:5" s="21" customFormat="1" ht="12.75">
      <c r="A24" s="20" t="s">
        <v>15</v>
      </c>
      <c r="B24" s="20"/>
      <c r="C24" s="20"/>
      <c r="D24" s="20"/>
      <c r="E24" s="20"/>
    </row>
    <row r="25" spans="1:5" ht="12.75">
      <c r="A25" s="15" t="s">
        <v>1</v>
      </c>
      <c r="B25" s="15" t="s">
        <v>16</v>
      </c>
      <c r="C25" s="14" t="s">
        <v>2</v>
      </c>
      <c r="D25" s="15" t="s">
        <v>17</v>
      </c>
      <c r="E25" s="14" t="s">
        <v>18</v>
      </c>
    </row>
    <row r="26" spans="1:5" ht="12.75">
      <c r="A26" s="16">
        <v>1</v>
      </c>
      <c r="B26" s="15" t="s">
        <v>29</v>
      </c>
      <c r="C26" s="15" t="s">
        <v>28</v>
      </c>
      <c r="D26" s="15"/>
      <c r="E26" s="14">
        <v>210.25</v>
      </c>
    </row>
    <row r="27" spans="1:5" ht="12.75">
      <c r="A27" s="16">
        <v>2</v>
      </c>
      <c r="B27" s="17" t="s">
        <v>40</v>
      </c>
      <c r="C27" s="15" t="s">
        <v>28</v>
      </c>
      <c r="D27" s="17"/>
      <c r="E27" s="16">
        <v>1084.08</v>
      </c>
    </row>
    <row r="28" spans="1:5" ht="12.75">
      <c r="A28" s="16">
        <v>3</v>
      </c>
      <c r="B28" s="15" t="s">
        <v>27</v>
      </c>
      <c r="C28" s="15" t="s">
        <v>28</v>
      </c>
      <c r="D28" s="15"/>
      <c r="E28" s="14">
        <v>1681.96</v>
      </c>
    </row>
    <row r="29" spans="1:5" ht="12.75">
      <c r="A29" s="14" t="s">
        <v>41</v>
      </c>
      <c r="B29" s="14"/>
      <c r="C29" s="14"/>
      <c r="D29" s="14"/>
      <c r="E29" s="14"/>
    </row>
    <row r="30" spans="1:5" ht="12.75">
      <c r="A30" s="15" t="s">
        <v>1</v>
      </c>
      <c r="B30" s="15" t="s">
        <v>16</v>
      </c>
      <c r="C30" s="14" t="s">
        <v>2</v>
      </c>
      <c r="D30" s="15" t="s">
        <v>17</v>
      </c>
      <c r="E30" s="14" t="s">
        <v>18</v>
      </c>
    </row>
    <row r="31" spans="1:5" ht="12.75">
      <c r="A31" s="16">
        <v>1</v>
      </c>
      <c r="B31" s="15" t="s">
        <v>27</v>
      </c>
      <c r="C31" s="15" t="s">
        <v>28</v>
      </c>
      <c r="D31" s="15"/>
      <c r="E31" s="14">
        <v>1681.96</v>
      </c>
    </row>
    <row r="32" spans="1:5" ht="29.25" customHeight="1">
      <c r="A32" s="16">
        <v>2</v>
      </c>
      <c r="B32" s="15" t="s">
        <v>29</v>
      </c>
      <c r="C32" s="15" t="s">
        <v>28</v>
      </c>
      <c r="D32" s="15"/>
      <c r="E32" s="14">
        <v>210.25</v>
      </c>
    </row>
    <row r="33" spans="1:5" ht="12.75">
      <c r="A33" s="14" t="s">
        <v>21</v>
      </c>
      <c r="B33" s="14"/>
      <c r="C33" s="14"/>
      <c r="D33" s="14"/>
      <c r="E33" s="14"/>
    </row>
    <row r="34" spans="1:5" ht="12.75">
      <c r="A34" s="15" t="s">
        <v>1</v>
      </c>
      <c r="B34" s="15" t="s">
        <v>16</v>
      </c>
      <c r="C34" s="14" t="s">
        <v>2</v>
      </c>
      <c r="D34" s="15" t="s">
        <v>17</v>
      </c>
      <c r="E34" s="14" t="s">
        <v>18</v>
      </c>
    </row>
    <row r="35" spans="1:5" ht="12.75">
      <c r="A35" s="16">
        <v>1</v>
      </c>
      <c r="B35" s="15" t="s">
        <v>42</v>
      </c>
      <c r="C35" s="15" t="s">
        <v>28</v>
      </c>
      <c r="D35" s="15"/>
      <c r="E35" s="14">
        <v>480.41</v>
      </c>
    </row>
    <row r="36" spans="1:5" ht="45.75" customHeight="1">
      <c r="A36" s="16">
        <v>2</v>
      </c>
      <c r="B36" s="15" t="s">
        <v>43</v>
      </c>
      <c r="C36" s="15" t="s">
        <v>28</v>
      </c>
      <c r="D36" s="15" t="s">
        <v>44</v>
      </c>
      <c r="E36" s="14">
        <v>1077.31</v>
      </c>
    </row>
    <row r="37" spans="1:5" ht="12.75">
      <c r="A37" s="16">
        <v>3</v>
      </c>
      <c r="B37" s="15" t="s">
        <v>27</v>
      </c>
      <c r="C37" s="15" t="s">
        <v>28</v>
      </c>
      <c r="D37" s="15"/>
      <c r="E37" s="14">
        <v>1681.96</v>
      </c>
    </row>
    <row r="38" spans="1:5" ht="12.75">
      <c r="A38" s="16">
        <v>4</v>
      </c>
      <c r="B38" s="15" t="s">
        <v>29</v>
      </c>
      <c r="C38" s="15" t="s">
        <v>28</v>
      </c>
      <c r="D38" s="15"/>
      <c r="E38" s="14">
        <v>210.25</v>
      </c>
    </row>
    <row r="39" spans="1:5" ht="12.75">
      <c r="A39" s="14" t="s">
        <v>45</v>
      </c>
      <c r="B39" s="14"/>
      <c r="C39" s="14"/>
      <c r="D39" s="14"/>
      <c r="E39" s="14"/>
    </row>
    <row r="40" spans="1:5" ht="12.75">
      <c r="A40" s="15" t="s">
        <v>1</v>
      </c>
      <c r="B40" s="15" t="s">
        <v>16</v>
      </c>
      <c r="C40" s="14" t="s">
        <v>2</v>
      </c>
      <c r="D40" s="15" t="s">
        <v>17</v>
      </c>
      <c r="E40" s="14" t="s">
        <v>18</v>
      </c>
    </row>
    <row r="41" spans="1:5" ht="12.75">
      <c r="A41" s="16">
        <v>1</v>
      </c>
      <c r="B41" s="15" t="s">
        <v>27</v>
      </c>
      <c r="C41" s="15" t="s">
        <v>28</v>
      </c>
      <c r="D41" s="15"/>
      <c r="E41" s="14">
        <v>1681.96</v>
      </c>
    </row>
    <row r="42" spans="1:5" ht="32.25" customHeight="1">
      <c r="A42" s="16">
        <v>2</v>
      </c>
      <c r="B42" s="15" t="s">
        <v>29</v>
      </c>
      <c r="C42" s="15" t="s">
        <v>28</v>
      </c>
      <c r="D42" s="15"/>
      <c r="E42" s="14">
        <v>210.25</v>
      </c>
    </row>
    <row r="43" spans="1:5" ht="12.75">
      <c r="A43" s="16">
        <v>3</v>
      </c>
      <c r="B43" s="15" t="s">
        <v>46</v>
      </c>
      <c r="C43" s="15" t="s">
        <v>28</v>
      </c>
      <c r="D43" s="15"/>
      <c r="E43" s="14">
        <v>3480</v>
      </c>
    </row>
    <row r="44" spans="1:5" ht="12.75">
      <c r="A44" s="14" t="s">
        <v>47</v>
      </c>
      <c r="B44" s="14"/>
      <c r="C44" s="14"/>
      <c r="D44" s="14"/>
      <c r="E44" s="14"/>
    </row>
    <row r="45" spans="1:5" ht="12.75">
      <c r="A45" s="15" t="s">
        <v>1</v>
      </c>
      <c r="B45" s="15" t="s">
        <v>16</v>
      </c>
      <c r="C45" s="14" t="s">
        <v>2</v>
      </c>
      <c r="D45" s="15" t="s">
        <v>17</v>
      </c>
      <c r="E45" s="14" t="s">
        <v>18</v>
      </c>
    </row>
    <row r="46" spans="1:5" ht="12.75">
      <c r="A46" s="16">
        <v>1</v>
      </c>
      <c r="B46" s="22" t="s">
        <v>48</v>
      </c>
      <c r="C46" s="15" t="s">
        <v>28</v>
      </c>
      <c r="D46" s="15" t="s">
        <v>49</v>
      </c>
      <c r="E46" s="14">
        <v>930.46</v>
      </c>
    </row>
    <row r="47" spans="1:5" ht="12.75">
      <c r="A47" s="16">
        <v>2</v>
      </c>
      <c r="B47" s="22" t="s">
        <v>50</v>
      </c>
      <c r="C47" s="15" t="s">
        <v>28</v>
      </c>
      <c r="D47" s="15"/>
      <c r="E47" s="14">
        <v>9288.78</v>
      </c>
    </row>
    <row r="48" spans="1:5" ht="12.75">
      <c r="A48" s="16">
        <v>3</v>
      </c>
      <c r="B48" s="22" t="s">
        <v>51</v>
      </c>
      <c r="C48" s="15" t="s">
        <v>28</v>
      </c>
      <c r="D48" s="15"/>
      <c r="E48" s="14">
        <v>55597.27</v>
      </c>
    </row>
    <row r="49" spans="1:5" ht="12.75">
      <c r="A49" s="16">
        <v>4</v>
      </c>
      <c r="B49" s="22" t="s">
        <v>52</v>
      </c>
      <c r="C49" s="15" t="s">
        <v>28</v>
      </c>
      <c r="D49" s="15"/>
      <c r="E49" s="14">
        <v>15662.52</v>
      </c>
    </row>
    <row r="50" spans="1:5" ht="12.75">
      <c r="A50" s="16">
        <v>5</v>
      </c>
      <c r="B50" s="15" t="s">
        <v>27</v>
      </c>
      <c r="C50" s="15" t="s">
        <v>28</v>
      </c>
      <c r="D50" s="15"/>
      <c r="E50" s="14">
        <v>1681.96</v>
      </c>
    </row>
    <row r="51" spans="1:5" ht="12.75">
      <c r="A51" s="16">
        <v>6</v>
      </c>
      <c r="B51" s="15" t="s">
        <v>29</v>
      </c>
      <c r="C51" s="15" t="s">
        <v>28</v>
      </c>
      <c r="D51" s="15"/>
      <c r="E51" s="14">
        <v>210.25</v>
      </c>
    </row>
    <row r="52" spans="1:5" ht="12.75">
      <c r="A52" s="14" t="s">
        <v>53</v>
      </c>
      <c r="B52" s="14"/>
      <c r="C52" s="14"/>
      <c r="D52" s="14"/>
      <c r="E52" s="14"/>
    </row>
    <row r="53" spans="1:5" ht="12.75">
      <c r="A53" s="15" t="s">
        <v>1</v>
      </c>
      <c r="B53" s="15" t="s">
        <v>16</v>
      </c>
      <c r="C53" s="14" t="s">
        <v>2</v>
      </c>
      <c r="D53" s="15" t="s">
        <v>17</v>
      </c>
      <c r="E53" s="14" t="s">
        <v>18</v>
      </c>
    </row>
    <row r="54" spans="1:5" ht="12.75">
      <c r="A54" s="16">
        <v>1</v>
      </c>
      <c r="B54" s="15" t="s">
        <v>27</v>
      </c>
      <c r="C54" s="15" t="s">
        <v>28</v>
      </c>
      <c r="D54" s="15"/>
      <c r="E54" s="14">
        <v>1681.96</v>
      </c>
    </row>
    <row r="55" spans="1:5" ht="12.75">
      <c r="A55" s="16">
        <v>2</v>
      </c>
      <c r="B55" s="15" t="s">
        <v>29</v>
      </c>
      <c r="C55" s="15" t="s">
        <v>28</v>
      </c>
      <c r="D55" s="15"/>
      <c r="E55" s="14">
        <v>210.25</v>
      </c>
    </row>
    <row r="56" spans="1:5" ht="12.75">
      <c r="A56" s="16">
        <v>3</v>
      </c>
      <c r="B56" s="15" t="s">
        <v>54</v>
      </c>
      <c r="C56" s="15" t="s">
        <v>28</v>
      </c>
      <c r="D56" s="15" t="s">
        <v>55</v>
      </c>
      <c r="E56" s="14">
        <v>1705.04</v>
      </c>
    </row>
    <row r="57" spans="1:5" ht="12.75">
      <c r="A57" s="16">
        <v>4</v>
      </c>
      <c r="B57" s="15" t="s">
        <v>56</v>
      </c>
      <c r="C57" s="15" t="s">
        <v>28</v>
      </c>
      <c r="D57" s="15"/>
      <c r="E57" s="14">
        <v>135.25</v>
      </c>
    </row>
    <row r="58" spans="1:5" ht="12.75">
      <c r="A58" s="14" t="s">
        <v>23</v>
      </c>
      <c r="B58" s="14"/>
      <c r="C58" s="14"/>
      <c r="D58" s="14"/>
      <c r="E58" s="14"/>
    </row>
    <row r="59" spans="1:5" ht="12.75">
      <c r="A59" s="15" t="s">
        <v>1</v>
      </c>
      <c r="B59" s="15" t="s">
        <v>16</v>
      </c>
      <c r="C59" s="14" t="s">
        <v>2</v>
      </c>
      <c r="D59" s="15" t="s">
        <v>17</v>
      </c>
      <c r="E59" s="14" t="s">
        <v>18</v>
      </c>
    </row>
    <row r="60" spans="1:5" ht="12.75">
      <c r="A60" s="16">
        <v>1</v>
      </c>
      <c r="B60" s="15" t="s">
        <v>57</v>
      </c>
      <c r="C60" s="15" t="s">
        <v>28</v>
      </c>
      <c r="D60" s="15" t="s">
        <v>58</v>
      </c>
      <c r="E60" s="14">
        <v>2030</v>
      </c>
    </row>
    <row r="61" spans="1:5" ht="12.75">
      <c r="A61" s="16">
        <v>2</v>
      </c>
      <c r="B61" s="15" t="s">
        <v>59</v>
      </c>
      <c r="C61" s="15" t="s">
        <v>28</v>
      </c>
      <c r="D61" s="15" t="s">
        <v>60</v>
      </c>
      <c r="E61" s="14">
        <v>916.77</v>
      </c>
    </row>
    <row r="62" spans="1:5" ht="12.75">
      <c r="A62" s="16">
        <v>3</v>
      </c>
      <c r="B62" s="15" t="s">
        <v>27</v>
      </c>
      <c r="C62" s="15" t="s">
        <v>28</v>
      </c>
      <c r="D62" s="15"/>
      <c r="E62" s="14">
        <v>1681.96</v>
      </c>
    </row>
    <row r="63" spans="1:5" ht="12.75">
      <c r="A63" s="16">
        <v>4</v>
      </c>
      <c r="B63" s="15" t="s">
        <v>29</v>
      </c>
      <c r="C63" s="15" t="s">
        <v>28</v>
      </c>
      <c r="D63" s="15"/>
      <c r="E63" s="14">
        <v>210.25</v>
      </c>
    </row>
    <row r="64" spans="1:5" ht="12.75">
      <c r="A64" s="18"/>
      <c r="B64" s="19"/>
      <c r="C64" s="18"/>
      <c r="D64" s="19"/>
      <c r="E64" s="18"/>
    </row>
    <row r="65" spans="1:5" ht="12.75">
      <c r="A65" s="18"/>
      <c r="B65" s="19"/>
      <c r="C65" s="18"/>
      <c r="D65" s="19"/>
      <c r="E65" s="18"/>
    </row>
    <row r="66" spans="1:5" ht="12.75">
      <c r="A66" s="18"/>
      <c r="B66" s="19"/>
      <c r="C66" s="18"/>
      <c r="D66" s="19"/>
      <c r="E66" s="18"/>
    </row>
  </sheetData>
  <sheetProtection selectLockedCells="1" selectUnlockedCells="1"/>
  <mergeCells count="12">
    <mergeCell ref="A1:E1"/>
    <mergeCell ref="A5:E5"/>
    <mergeCell ref="A11:E11"/>
    <mergeCell ref="A15:E15"/>
    <mergeCell ref="A20:E20"/>
    <mergeCell ref="A24:E24"/>
    <mergeCell ref="A29:E29"/>
    <mergeCell ref="A33:E33"/>
    <mergeCell ref="A39:E39"/>
    <mergeCell ref="A44:E44"/>
    <mergeCell ref="A52:E52"/>
    <mergeCell ref="A58:E5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2018-01-23T13:35:37Z</cp:lastPrinted>
  <dcterms:modified xsi:type="dcterms:W3CDTF">2018-04-01T09:26:19Z</dcterms:modified>
  <cp:category/>
  <cp:version/>
  <cp:contentType/>
  <cp:contentStatus/>
  <cp:revision>305</cp:revision>
</cp:coreProperties>
</file>